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voaux7\Documents\TJA\2024\ESTADOS FINANCIEROS\"/>
    </mc:Choice>
  </mc:AlternateContent>
  <bookViews>
    <workbookView xWindow="0" yWindow="0" windowWidth="28800" windowHeight="1297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9" i="1" l="1"/>
  <c r="B68" i="1" s="1"/>
  <c r="B67" i="1" s="1"/>
  <c r="B63" i="1"/>
  <c r="B57" i="1"/>
  <c r="B56" i="1" s="1"/>
  <c r="B55" i="1" s="1"/>
  <c r="B52" i="1"/>
  <c r="B47" i="1"/>
  <c r="B41" i="1"/>
  <c r="B36" i="1"/>
  <c r="B34" i="1"/>
  <c r="B31" i="1"/>
  <c r="B24" i="1"/>
  <c r="B20" i="1"/>
  <c r="J19" i="1"/>
  <c r="J18" i="1"/>
  <c r="B16" i="1"/>
  <c r="B12" i="1"/>
  <c r="B40" i="1" l="1"/>
  <c r="B11" i="1"/>
  <c r="B10" i="1" s="1"/>
</calcChain>
</file>

<file path=xl/sharedStrings.xml><?xml version="1.0" encoding="utf-8"?>
<sst xmlns="http://schemas.openxmlformats.org/spreadsheetml/2006/main" count="256" uniqueCount="107">
  <si>
    <t>Guía de Cumplimiento de la Ley de Disciplina Financiera de las Entidades Federativas y Municipios</t>
  </si>
  <si>
    <t>Del 1 de enero al  31 de diciembre de 2024</t>
  </si>
  <si>
    <t>Indicadores de Observancia (c)</t>
  </si>
  <si>
    <t>Implementación</t>
  </si>
  <si>
    <t>Resultado</t>
  </si>
  <si>
    <t>Fundamento (h)</t>
  </si>
  <si>
    <t>Comentarios (i)</t>
  </si>
  <si>
    <t>SI</t>
  </si>
  <si>
    <t>NO</t>
  </si>
  <si>
    <t>Mecanismo de Verificación (d)</t>
  </si>
  <si>
    <t xml:space="preserve">Fecha estimada de cumplimiento (e) </t>
  </si>
  <si>
    <t>Monto o valor (f)</t>
  </si>
  <si>
    <t>Unidad (pesos/porcentaje) (g)</t>
  </si>
  <si>
    <t>INDICADORES PRESUPUESTARIOS</t>
  </si>
  <si>
    <t>A. INDICADORES CUANTITATIVOS</t>
  </si>
  <si>
    <t>Balance Presupuestario Sostenible (j)</t>
  </si>
  <si>
    <t>a.</t>
  </si>
  <si>
    <t>Propuesto</t>
  </si>
  <si>
    <t>Iniciativa de Ley de Ingresos y Proyecto de Presupuesto de Egresos</t>
  </si>
  <si>
    <t>N.A.</t>
  </si>
  <si>
    <t>pesos</t>
  </si>
  <si>
    <t>Art. 6 y 19 de la LDF</t>
  </si>
  <si>
    <t>b.</t>
  </si>
  <si>
    <t>Aprobado</t>
  </si>
  <si>
    <t>Ley de Ingresos y Presupuesto de Egresos</t>
  </si>
  <si>
    <t>c.</t>
  </si>
  <si>
    <t>Ejercido</t>
  </si>
  <si>
    <t>Cuenta Pública / Formato 4 LDF</t>
  </si>
  <si>
    <t>Balance Presupuestario de Recursos Disponibles Sostenible (k)</t>
  </si>
  <si>
    <t>Financiamiento Neto dentro del Techo de Financiamiento Neto (l)</t>
  </si>
  <si>
    <t>NA</t>
  </si>
  <si>
    <t xml:space="preserve">Iniciativa de Ley de Ingresos </t>
  </si>
  <si>
    <t>Art. 6, 19 y 46 de la LDF</t>
  </si>
  <si>
    <t xml:space="preserve">Ley de Ingresos </t>
  </si>
  <si>
    <t>Recursos destinados a la atención de desastres naturales</t>
  </si>
  <si>
    <t>Asignación al fideicomiso para desastres naturales (m)</t>
  </si>
  <si>
    <t>a.1 Aprobado</t>
  </si>
  <si>
    <t>Reporte Trim. Formato 6 a)</t>
  </si>
  <si>
    <t>Art. 9 de la LDF</t>
  </si>
  <si>
    <t>a.2 Pagado</t>
  </si>
  <si>
    <t>Cuenta Pública / Formato 6 a)</t>
  </si>
  <si>
    <t>Aportación promedio realizada por la Entidad Federativa durante los 5 ejercicios previos, para infraestructura dañada por desastres naturales (n)</t>
  </si>
  <si>
    <t>Autorizaciones de recursos aprobados por el FONDEN</t>
  </si>
  <si>
    <t>Saldo del fideicomiso para desastres naturales (o)</t>
  </si>
  <si>
    <t>Cuenta Pública / Auxiliar de Cuentas</t>
  </si>
  <si>
    <t>d.</t>
  </si>
  <si>
    <t>Costo promedio de los últimos 5 ejercicios de la reconstrucción de infraestructura dañada por desastres naturales (p)</t>
  </si>
  <si>
    <t>Techo para servicios personales (q)</t>
  </si>
  <si>
    <t xml:space="preserve">a. </t>
  </si>
  <si>
    <t>Asignación en el Presupuesto de Egresos</t>
  </si>
  <si>
    <t>Reporte Trim. Formato 6 d)</t>
  </si>
  <si>
    <t>Art. 10 y 21 de la LDF</t>
  </si>
  <si>
    <t xml:space="preserve">b. </t>
  </si>
  <si>
    <t>Art. 13 fracc. V y 21 de la LDF</t>
  </si>
  <si>
    <t xml:space="preserve">Previsiones de gasto para compromisos de pago derivados de APPs (r) </t>
  </si>
  <si>
    <t>Presupuesto de Egresos</t>
  </si>
  <si>
    <t>Art. 11 y 21 de la LDF</t>
  </si>
  <si>
    <t>Techo de ADEFAS para el ejercicio fiscal (s)</t>
  </si>
  <si>
    <t>Proyecto de Presupuesto de Egresos</t>
  </si>
  <si>
    <t>Art. 12 y 20 de la LDF</t>
  </si>
  <si>
    <t>B. INDICADORES CUALITATIVOS</t>
  </si>
  <si>
    <t>Objetivos anuales, estrategias y metas para el ejercicio fiscal (t)</t>
  </si>
  <si>
    <t>N.A</t>
  </si>
  <si>
    <t>Art. 5 y 18 de la LDF</t>
  </si>
  <si>
    <t>Proyecciones de ejercicios posteriores (u)</t>
  </si>
  <si>
    <t>Iniciativa de Ley de Ingresos y Proyecto de Presupuesto de Egresos / Formatos 7 a) y b)</t>
  </si>
  <si>
    <t>Descripción de riesgos relevantes y propuestas de acción para enfrentarlos (v)</t>
  </si>
  <si>
    <t>Resultados de ejercicios fiscales anteriores y el ejercicio fiscal en cuestión (w)</t>
  </si>
  <si>
    <t>Iniciativa de Ley de Ingresos y Proyecto de Presupuesto de Egresos / Formatos 7 c) y d)</t>
  </si>
  <si>
    <t>e.</t>
  </si>
  <si>
    <t>Estudio actuarial de las pensiones de sus trabajadores (x)</t>
  </si>
  <si>
    <t>Proyecto de Presupuesto de Egresos / Formato 8</t>
  </si>
  <si>
    <t>Balance Presupuestario de Recursos Disponibles, en caso de ser negativo</t>
  </si>
  <si>
    <t>Razones excepcionales que justifican el Balance Presupuestario de Recursos Disponibles negativo (y)</t>
  </si>
  <si>
    <t>Iniciativa de Ley de Ingresos o Proyecto de Presupuesto de Egresos</t>
  </si>
  <si>
    <t>Fuente de recursos para cubrir el Balance Presupuestario de Recursos Disponibles negativo (z)</t>
  </si>
  <si>
    <t>Número de ejercicios fiscales y acciones necesarias para cubrir el Balance Presupuestario de Recursos Disponibles negativo (aa)</t>
  </si>
  <si>
    <t>Informes Trimestrales sobre el avance de las acciones para recuperar el Balance Presupuestario de Recursos Disponibles (bb)</t>
  </si>
  <si>
    <t>Reporte Trim. y Cuenta Pública</t>
  </si>
  <si>
    <t>Servicios Personales</t>
  </si>
  <si>
    <t>Remuneraciones de los servidores públicos (cc)</t>
  </si>
  <si>
    <t>Proyecto de Presupuesto</t>
  </si>
  <si>
    <t>Previsiones salariales y económicas para cubrir incrementos salariales, creación de plazas y otros (dd)</t>
  </si>
  <si>
    <t>INDICADORES DEL EJERCICIO PRESUPUESTARIO</t>
  </si>
  <si>
    <t>Ingresos Excedentes derivados de Ingresos de Libre Disposición</t>
  </si>
  <si>
    <t>Monto de Ingresos Excedentes derivados de ILD (ee)</t>
  </si>
  <si>
    <t xml:space="preserve">Cuenta Pública / Formato 5 </t>
  </si>
  <si>
    <t>Art. 14 y 21 de la LDF</t>
  </si>
  <si>
    <t>Monto de Ingresos Excedentes derivados de ILD destinados al fin del A.14, fracción I de la LDF (ff)</t>
  </si>
  <si>
    <t>Cuenta Pública</t>
  </si>
  <si>
    <t>Monto de Ingresos Excedentes derivados de ILD destinados al fin del A.14, fracción II, a) de la LDF (gg)</t>
  </si>
  <si>
    <t>Monto de Ingresos Excedentes derivados de ILD destinados al fin del A.14, fracción II, b) de la LDF (hh)</t>
  </si>
  <si>
    <t>Monto de Ingresos Excedentes derivados de ILD destinados al fin del artículo noveno transitorio de la LDF (ii)</t>
  </si>
  <si>
    <t>Art. Noveno Transitorio de la LDF</t>
  </si>
  <si>
    <t>Análisis Costo-Beneficio para programas o proyectos de inversión mayores a 10 millones de UDIS (jj)</t>
  </si>
  <si>
    <t>Página de internet de la Secretaría de Finanzas o Tesorería Municipal</t>
  </si>
  <si>
    <t>Art. 13 frac. III y 21 de la LDF</t>
  </si>
  <si>
    <t>Análisis de conveniencia y análisis de transferencia de riesgos de los proyectos APPs (kk)</t>
  </si>
  <si>
    <t>Identificación de población objetivo, destino y temporalidad de subsidios (ll)</t>
  </si>
  <si>
    <t>Art. 13 frac. VII y 21 de la LDF</t>
  </si>
  <si>
    <t>INDICADORES DE DEUDA PÚBLICA</t>
  </si>
  <si>
    <t>Obligaciones a Corto Plazo</t>
  </si>
  <si>
    <t>Límite de Obligaciones a Corto Plazo (mm)</t>
  </si>
  <si>
    <t>Art. 30 frac. I de la LDF</t>
  </si>
  <si>
    <t>Obligaciones a Corto Plazo (nn)</t>
  </si>
  <si>
    <t>TRIBUNAL DE JUSTICIA ADMINISTRATIVA</t>
  </si>
  <si>
    <t>Ampliacion presupuestal de la nómina dentralizada 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</si>
</sst>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Gandhi Sans"/>
      <family val="2"/>
    </font>
    <font>
      <sz val="11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1"/>
      <color theme="10"/>
      <name val="Aptos Narrow"/>
      <family val="2"/>
      <scheme val="minor"/>
    </font>
    <font>
      <u/>
      <sz val="11"/>
      <name val="Aptos Narrow"/>
      <family val="2"/>
      <scheme val="minor"/>
    </font>
    <font>
      <sz val="11"/>
      <name val="Aptos Narrow"/>
      <family val="2"/>
      <scheme val="minor"/>
    </font>
    <font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15" fontId="5" fillId="0" borderId="7" xfId="0" applyNumberFormat="1" applyFont="1" applyBorder="1" applyAlignment="1">
      <alignment horizontal="lef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8" fillId="0" borderId="7" xfId="1" applyFont="1" applyFill="1" applyBorder="1" applyAlignment="1">
      <alignment vertical="center" wrapText="1"/>
    </xf>
    <xf numFmtId="0" fontId="9" fillId="0" borderId="7" xfId="1" applyFont="1" applyFill="1" applyBorder="1" applyAlignment="1">
      <alignment vertical="center" wrapText="1"/>
    </xf>
    <xf numFmtId="4" fontId="5" fillId="0" borderId="11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left" vertical="center" wrapText="1" indent="2"/>
    </xf>
    <xf numFmtId="0" fontId="6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7" xfId="1" applyFont="1" applyFill="1" applyBorder="1" applyAlignment="1">
      <alignment horizontal="justify" vertical="center" wrapText="1"/>
    </xf>
    <xf numFmtId="0" fontId="4" fillId="0" borderId="1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</xdr:row>
      <xdr:rowOff>19050</xdr:rowOff>
    </xdr:from>
    <xdr:to>
      <xdr:col>4</xdr:col>
      <xdr:colOff>265019</xdr:colOff>
      <xdr:row>5</xdr:row>
      <xdr:rowOff>133349</xdr:rowOff>
    </xdr:to>
    <xdr:pic>
      <xdr:nvPicPr>
        <xdr:cNvPr id="3" name="Picture -767">
          <a:extLst>
            <a:ext uri="{FF2B5EF4-FFF2-40B4-BE49-F238E27FC236}">
              <a16:creationId xmlns:a16="http://schemas.microsoft.com/office/drawing/2014/main" id="{C3A10F92-5D07-4982-B54C-B6C9FF1F2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390525"/>
          <a:ext cx="1093694" cy="876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3"/>
  <sheetViews>
    <sheetView tabSelected="1" topLeftCell="A46" workbookViewId="0">
      <selection activeCell="P60" sqref="P60"/>
    </sheetView>
  </sheetViews>
  <sheetFormatPr baseColWidth="10" defaultColWidth="9.625" defaultRowHeight="14.25" outlineLevelRow="3"/>
  <cols>
    <col min="1" max="1" width="2.125" customWidth="1"/>
    <col min="2" max="2" width="2.125" style="3" customWidth="1"/>
    <col min="3" max="3" width="9" customWidth="1"/>
    <col min="4" max="4" width="3" customWidth="1"/>
    <col min="5" max="5" width="44.875" customWidth="1"/>
    <col min="6" max="6" width="5.5" customWidth="1"/>
    <col min="7" max="7" width="22.25" customWidth="1"/>
    <col min="8" max="8" width="3.625" customWidth="1"/>
    <col min="9" max="9" width="13.125" customWidth="1"/>
    <col min="10" max="10" width="16.375" customWidth="1"/>
    <col min="11" max="11" width="14.875" customWidth="1"/>
    <col min="12" max="12" width="22.25" customWidth="1"/>
    <col min="13" max="13" width="23.875" customWidth="1"/>
  </cols>
  <sheetData>
    <row r="1" spans="2:13"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2:13" s="3" customFormat="1">
      <c r="B2" s="1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spans="2:13" s="3" customFormat="1">
      <c r="B3" s="1"/>
      <c r="C3" s="34" t="s">
        <v>105</v>
      </c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2:13" s="3" customFormat="1">
      <c r="B4" s="1"/>
      <c r="C4" s="35" t="s">
        <v>0</v>
      </c>
      <c r="D4" s="35"/>
      <c r="E4" s="35"/>
      <c r="F4" s="35"/>
      <c r="G4" s="35"/>
      <c r="H4" s="35"/>
      <c r="I4" s="35"/>
      <c r="J4" s="35"/>
      <c r="K4" s="35"/>
      <c r="L4" s="35"/>
      <c r="M4" s="35"/>
    </row>
    <row r="5" spans="2:13" s="3" customFormat="1">
      <c r="B5" s="1"/>
      <c r="C5" s="35" t="s">
        <v>1</v>
      </c>
      <c r="D5" s="35"/>
      <c r="E5" s="35"/>
      <c r="F5" s="35"/>
      <c r="G5" s="35"/>
      <c r="H5" s="35"/>
      <c r="I5" s="35"/>
      <c r="J5" s="35"/>
      <c r="K5" s="35"/>
      <c r="L5" s="35"/>
      <c r="M5" s="35"/>
    </row>
    <row r="6" spans="2:13" s="3" customFormat="1">
      <c r="B6" s="1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</row>
    <row r="7" spans="2:13" s="3" customFormat="1">
      <c r="B7" s="1"/>
      <c r="C7" s="37" t="s">
        <v>2</v>
      </c>
      <c r="D7" s="38"/>
      <c r="E7" s="39"/>
      <c r="F7" s="43" t="s">
        <v>3</v>
      </c>
      <c r="G7" s="43"/>
      <c r="H7" s="43"/>
      <c r="I7" s="43"/>
      <c r="J7" s="43" t="s">
        <v>4</v>
      </c>
      <c r="K7" s="43"/>
      <c r="L7" s="44" t="s">
        <v>5</v>
      </c>
      <c r="M7" s="44" t="s">
        <v>6</v>
      </c>
    </row>
    <row r="8" spans="2:13" s="3" customFormat="1">
      <c r="B8" s="1"/>
      <c r="C8" s="40"/>
      <c r="D8" s="41"/>
      <c r="E8" s="42"/>
      <c r="F8" s="46" t="s">
        <v>7</v>
      </c>
      <c r="G8" s="46"/>
      <c r="H8" s="46" t="s">
        <v>8</v>
      </c>
      <c r="I8" s="46"/>
      <c r="J8" s="4"/>
      <c r="K8" s="4"/>
      <c r="L8" s="45"/>
      <c r="M8" s="45"/>
    </row>
    <row r="9" spans="2:13" s="3" customFormat="1" ht="36">
      <c r="B9" s="1"/>
      <c r="C9" s="40"/>
      <c r="D9" s="41"/>
      <c r="E9" s="42"/>
      <c r="F9" s="5"/>
      <c r="G9" s="6" t="s">
        <v>9</v>
      </c>
      <c r="H9" s="6"/>
      <c r="I9" s="6" t="s">
        <v>10</v>
      </c>
      <c r="J9" s="7" t="s">
        <v>11</v>
      </c>
      <c r="K9" s="6" t="s">
        <v>12</v>
      </c>
      <c r="L9" s="45"/>
      <c r="M9" s="45"/>
    </row>
    <row r="10" spans="2:13" ht="12" customHeight="1">
      <c r="B10" s="1" t="e">
        <f>+B11+B40</f>
        <v>#REF!</v>
      </c>
      <c r="C10" s="47" t="s">
        <v>13</v>
      </c>
      <c r="D10" s="48"/>
      <c r="E10" s="48"/>
      <c r="F10" s="8"/>
      <c r="G10" s="8"/>
      <c r="H10" s="8"/>
      <c r="I10" s="8"/>
      <c r="J10" s="8"/>
      <c r="K10" s="8"/>
      <c r="L10" s="8"/>
      <c r="M10" s="9"/>
    </row>
    <row r="11" spans="2:13" ht="12" customHeight="1" outlineLevel="1">
      <c r="B11" s="1" t="e">
        <f>+B12+B16+B20+B24+B31+B34+B36</f>
        <v>#REF!</v>
      </c>
      <c r="C11" s="30" t="s">
        <v>14</v>
      </c>
      <c r="D11" s="29"/>
      <c r="E11" s="29"/>
      <c r="F11" s="10"/>
      <c r="G11" s="10"/>
      <c r="H11" s="10"/>
      <c r="I11" s="10"/>
      <c r="J11" s="10"/>
      <c r="K11" s="10"/>
      <c r="L11" s="10"/>
      <c r="M11" s="11"/>
    </row>
    <row r="12" spans="2:13" outlineLevel="2">
      <c r="B12" s="1">
        <f>+B13+B14+B15</f>
        <v>0</v>
      </c>
      <c r="C12" s="12">
        <v>1</v>
      </c>
      <c r="D12" s="29" t="s">
        <v>15</v>
      </c>
      <c r="E12" s="29"/>
      <c r="F12" s="13"/>
      <c r="G12" s="14"/>
      <c r="H12" s="13"/>
      <c r="I12" s="14"/>
      <c r="J12" s="13"/>
      <c r="K12" s="13"/>
      <c r="L12" s="13"/>
      <c r="M12" s="15"/>
    </row>
    <row r="13" spans="2:13" ht="36" outlineLevel="3">
      <c r="B13" s="1"/>
      <c r="C13" s="12"/>
      <c r="D13" s="16" t="s">
        <v>16</v>
      </c>
      <c r="E13" s="17" t="s">
        <v>17</v>
      </c>
      <c r="F13" s="18" t="s">
        <v>7</v>
      </c>
      <c r="G13" s="18" t="s">
        <v>18</v>
      </c>
      <c r="H13" s="18"/>
      <c r="I13" s="19">
        <v>45168</v>
      </c>
      <c r="J13" s="20">
        <v>137819450</v>
      </c>
      <c r="K13" s="18" t="s">
        <v>20</v>
      </c>
      <c r="L13" s="18" t="s">
        <v>21</v>
      </c>
      <c r="M13" s="21"/>
    </row>
    <row r="14" spans="2:13" ht="24" outlineLevel="3">
      <c r="B14" s="1"/>
      <c r="C14" s="12"/>
      <c r="D14" s="16" t="s">
        <v>22</v>
      </c>
      <c r="E14" s="17" t="s">
        <v>23</v>
      </c>
      <c r="F14" s="18" t="s">
        <v>7</v>
      </c>
      <c r="G14" s="18" t="s">
        <v>24</v>
      </c>
      <c r="H14" s="18"/>
      <c r="I14" s="19">
        <v>45290</v>
      </c>
      <c r="J14" s="20">
        <v>108680898</v>
      </c>
      <c r="K14" s="18" t="s">
        <v>20</v>
      </c>
      <c r="L14" s="18" t="s">
        <v>21</v>
      </c>
      <c r="M14" s="22"/>
    </row>
    <row r="15" spans="2:13" ht="24" outlineLevel="3">
      <c r="B15" s="1"/>
      <c r="C15" s="12"/>
      <c r="D15" s="16" t="s">
        <v>25</v>
      </c>
      <c r="E15" s="17" t="s">
        <v>26</v>
      </c>
      <c r="F15" s="18" t="s">
        <v>7</v>
      </c>
      <c r="G15" s="18" t="s">
        <v>27</v>
      </c>
      <c r="H15" s="18"/>
      <c r="I15" s="19">
        <v>45657</v>
      </c>
      <c r="J15" s="20">
        <v>108964923.73</v>
      </c>
      <c r="K15" s="18" t="s">
        <v>20</v>
      </c>
      <c r="L15" s="18" t="s">
        <v>21</v>
      </c>
      <c r="M15" s="22"/>
    </row>
    <row r="16" spans="2:13" outlineLevel="2">
      <c r="B16" s="1">
        <f>+B17+B18+B19</f>
        <v>0</v>
      </c>
      <c r="C16" s="12">
        <v>2</v>
      </c>
      <c r="D16" s="29" t="s">
        <v>28</v>
      </c>
      <c r="E16" s="29"/>
      <c r="F16" s="13"/>
      <c r="G16" s="13"/>
      <c r="H16" s="13"/>
      <c r="I16" s="14"/>
      <c r="J16" s="23"/>
      <c r="K16" s="13"/>
      <c r="L16" s="13"/>
      <c r="M16" s="15"/>
    </row>
    <row r="17" spans="2:13" ht="36" outlineLevel="3">
      <c r="B17" s="1"/>
      <c r="C17" s="12"/>
      <c r="D17" s="16" t="s">
        <v>16</v>
      </c>
      <c r="E17" s="17" t="s">
        <v>17</v>
      </c>
      <c r="F17" s="18"/>
      <c r="G17" s="18" t="s">
        <v>18</v>
      </c>
      <c r="H17" s="18"/>
      <c r="I17" s="19" t="s">
        <v>19</v>
      </c>
      <c r="J17" s="20">
        <v>108680898</v>
      </c>
      <c r="K17" s="18" t="s">
        <v>20</v>
      </c>
      <c r="L17" s="18" t="s">
        <v>21</v>
      </c>
      <c r="M17" s="22"/>
    </row>
    <row r="18" spans="2:13" ht="24" outlineLevel="3">
      <c r="B18" s="1"/>
      <c r="C18" s="12"/>
      <c r="D18" s="16" t="s">
        <v>22</v>
      </c>
      <c r="E18" s="17" t="s">
        <v>23</v>
      </c>
      <c r="F18" s="18"/>
      <c r="G18" s="18" t="s">
        <v>24</v>
      </c>
      <c r="H18" s="18"/>
      <c r="I18" s="19">
        <v>45290</v>
      </c>
      <c r="J18" s="20">
        <f>+J14</f>
        <v>108680898</v>
      </c>
      <c r="K18" s="18" t="s">
        <v>20</v>
      </c>
      <c r="L18" s="18" t="s">
        <v>21</v>
      </c>
      <c r="M18" s="22"/>
    </row>
    <row r="19" spans="2:13" ht="24" outlineLevel="3">
      <c r="B19" s="1"/>
      <c r="C19" s="12"/>
      <c r="D19" s="16" t="s">
        <v>25</v>
      </c>
      <c r="E19" s="17" t="s">
        <v>26</v>
      </c>
      <c r="F19" s="18"/>
      <c r="G19" s="18" t="s">
        <v>27</v>
      </c>
      <c r="H19" s="18"/>
      <c r="I19" s="19">
        <v>45657</v>
      </c>
      <c r="J19" s="20">
        <f>+J15</f>
        <v>108964923.73</v>
      </c>
      <c r="K19" s="18" t="s">
        <v>20</v>
      </c>
      <c r="L19" s="18" t="s">
        <v>21</v>
      </c>
      <c r="M19" s="22"/>
    </row>
    <row r="20" spans="2:13" outlineLevel="2">
      <c r="B20" s="1">
        <f>+B21+B22+B23</f>
        <v>0</v>
      </c>
      <c r="C20" s="12">
        <v>3</v>
      </c>
      <c r="D20" s="29" t="s">
        <v>29</v>
      </c>
      <c r="E20" s="29"/>
      <c r="F20" s="13"/>
      <c r="G20" s="13"/>
      <c r="H20" s="13"/>
      <c r="I20" s="14"/>
      <c r="J20" s="23"/>
      <c r="K20" s="13"/>
      <c r="L20" s="13"/>
      <c r="M20" s="15"/>
    </row>
    <row r="21" spans="2:13" outlineLevel="3">
      <c r="B21" s="1"/>
      <c r="C21" s="12"/>
      <c r="D21" s="16" t="s">
        <v>16</v>
      </c>
      <c r="E21" s="17" t="s">
        <v>17</v>
      </c>
      <c r="F21" s="18" t="s">
        <v>30</v>
      </c>
      <c r="G21" s="18" t="s">
        <v>31</v>
      </c>
      <c r="H21" s="18"/>
      <c r="I21" s="19" t="s">
        <v>19</v>
      </c>
      <c r="J21" s="20"/>
      <c r="K21" s="18" t="s">
        <v>20</v>
      </c>
      <c r="L21" s="18" t="s">
        <v>32</v>
      </c>
      <c r="M21" s="22"/>
    </row>
    <row r="22" spans="2:13" outlineLevel="3">
      <c r="B22" s="1"/>
      <c r="C22" s="12"/>
      <c r="D22" s="16" t="s">
        <v>22</v>
      </c>
      <c r="E22" s="17" t="s">
        <v>23</v>
      </c>
      <c r="F22" s="18"/>
      <c r="G22" s="18" t="s">
        <v>33</v>
      </c>
      <c r="H22" s="18"/>
      <c r="I22" s="19" t="s">
        <v>19</v>
      </c>
      <c r="J22" s="20"/>
      <c r="K22" s="18" t="s">
        <v>20</v>
      </c>
      <c r="L22" s="18" t="s">
        <v>32</v>
      </c>
      <c r="M22" s="22"/>
    </row>
    <row r="23" spans="2:13" ht="24" outlineLevel="3">
      <c r="B23" s="1"/>
      <c r="C23" s="12"/>
      <c r="D23" s="16" t="s">
        <v>25</v>
      </c>
      <c r="E23" s="17" t="s">
        <v>26</v>
      </c>
      <c r="F23" s="18"/>
      <c r="G23" s="18" t="s">
        <v>27</v>
      </c>
      <c r="H23" s="18"/>
      <c r="I23" s="19" t="s">
        <v>19</v>
      </c>
      <c r="J23" s="20"/>
      <c r="K23" s="18" t="s">
        <v>20</v>
      </c>
      <c r="L23" s="18" t="s">
        <v>32</v>
      </c>
      <c r="M23" s="22"/>
    </row>
    <row r="24" spans="2:13" outlineLevel="2">
      <c r="B24" s="1">
        <f>+B25+B28+B29+B30</f>
        <v>0</v>
      </c>
      <c r="C24" s="12">
        <v>4</v>
      </c>
      <c r="D24" s="29" t="s">
        <v>34</v>
      </c>
      <c r="E24" s="29"/>
      <c r="F24" s="13"/>
      <c r="G24" s="13"/>
      <c r="H24" s="13"/>
      <c r="I24" s="14"/>
      <c r="J24" s="23"/>
      <c r="K24" s="13"/>
      <c r="L24" s="13"/>
      <c r="M24" s="15"/>
    </row>
    <row r="25" spans="2:13" outlineLevel="3">
      <c r="B25" s="1"/>
      <c r="C25" s="24"/>
      <c r="D25" s="16" t="s">
        <v>16</v>
      </c>
      <c r="E25" s="17" t="s">
        <v>35</v>
      </c>
      <c r="F25" s="13"/>
      <c r="G25" s="13"/>
      <c r="H25" s="13"/>
      <c r="I25" s="14"/>
      <c r="J25" s="23"/>
      <c r="K25" s="13"/>
      <c r="L25" s="13"/>
      <c r="M25" s="15"/>
    </row>
    <row r="26" spans="2:13" outlineLevel="3">
      <c r="B26" s="1"/>
      <c r="C26" s="12"/>
      <c r="D26" s="16"/>
      <c r="E26" s="25" t="s">
        <v>36</v>
      </c>
      <c r="F26" s="18"/>
      <c r="G26" s="18" t="s">
        <v>37</v>
      </c>
      <c r="H26" s="18"/>
      <c r="I26" s="19" t="s">
        <v>19</v>
      </c>
      <c r="J26" s="20"/>
      <c r="K26" s="18" t="s">
        <v>20</v>
      </c>
      <c r="L26" s="18" t="s">
        <v>38</v>
      </c>
      <c r="M26" s="22"/>
    </row>
    <row r="27" spans="2:13" outlineLevel="3">
      <c r="B27" s="1"/>
      <c r="C27" s="12"/>
      <c r="D27" s="16"/>
      <c r="E27" s="25" t="s">
        <v>39</v>
      </c>
      <c r="F27" s="18"/>
      <c r="G27" s="18" t="s">
        <v>40</v>
      </c>
      <c r="H27" s="18"/>
      <c r="I27" s="19" t="s">
        <v>19</v>
      </c>
      <c r="J27" s="20"/>
      <c r="K27" s="18" t="s">
        <v>20</v>
      </c>
      <c r="L27" s="18" t="s">
        <v>38</v>
      </c>
      <c r="M27" s="22"/>
    </row>
    <row r="28" spans="2:13" ht="36" outlineLevel="3">
      <c r="B28" s="1"/>
      <c r="C28" s="24"/>
      <c r="D28" s="16" t="s">
        <v>22</v>
      </c>
      <c r="E28" s="17" t="s">
        <v>41</v>
      </c>
      <c r="F28" s="18"/>
      <c r="G28" s="18" t="s">
        <v>42</v>
      </c>
      <c r="H28" s="18"/>
      <c r="I28" s="19" t="s">
        <v>19</v>
      </c>
      <c r="J28" s="20"/>
      <c r="K28" s="18" t="s">
        <v>20</v>
      </c>
      <c r="L28" s="18" t="s">
        <v>38</v>
      </c>
      <c r="M28" s="22"/>
    </row>
    <row r="29" spans="2:13" ht="24" outlineLevel="3">
      <c r="B29" s="1"/>
      <c r="C29" s="24"/>
      <c r="D29" s="16" t="s">
        <v>25</v>
      </c>
      <c r="E29" s="17" t="s">
        <v>43</v>
      </c>
      <c r="F29" s="18"/>
      <c r="G29" s="18" t="s">
        <v>44</v>
      </c>
      <c r="H29" s="18"/>
      <c r="I29" s="19" t="s">
        <v>19</v>
      </c>
      <c r="J29" s="20"/>
      <c r="K29" s="18" t="s">
        <v>20</v>
      </c>
      <c r="L29" s="18" t="s">
        <v>38</v>
      </c>
      <c r="M29" s="22"/>
    </row>
    <row r="30" spans="2:13" ht="36" outlineLevel="3">
      <c r="B30" s="1"/>
      <c r="C30" s="24"/>
      <c r="D30" s="16" t="s">
        <v>45</v>
      </c>
      <c r="E30" s="17" t="s">
        <v>46</v>
      </c>
      <c r="F30" s="18"/>
      <c r="G30" s="18" t="s">
        <v>42</v>
      </c>
      <c r="H30" s="18"/>
      <c r="I30" s="19" t="s">
        <v>19</v>
      </c>
      <c r="J30" s="20"/>
      <c r="K30" s="18" t="s">
        <v>20</v>
      </c>
      <c r="L30" s="18" t="s">
        <v>38</v>
      </c>
      <c r="M30" s="22"/>
    </row>
    <row r="31" spans="2:13" outlineLevel="2">
      <c r="B31" s="1">
        <f>+B32+B33</f>
        <v>0</v>
      </c>
      <c r="C31" s="12">
        <v>5</v>
      </c>
      <c r="D31" s="29" t="s">
        <v>47</v>
      </c>
      <c r="E31" s="29"/>
      <c r="F31" s="13"/>
      <c r="G31" s="13"/>
      <c r="H31" s="13"/>
      <c r="I31" s="14"/>
      <c r="J31" s="23"/>
      <c r="K31" s="13"/>
      <c r="L31" s="13"/>
      <c r="M31" s="15"/>
    </row>
    <row r="32" spans="2:13" outlineLevel="3">
      <c r="B32" s="1"/>
      <c r="C32" s="12"/>
      <c r="D32" s="16" t="s">
        <v>48</v>
      </c>
      <c r="E32" s="17" t="s">
        <v>49</v>
      </c>
      <c r="F32" s="18"/>
      <c r="G32" s="18" t="s">
        <v>50</v>
      </c>
      <c r="H32" s="18"/>
      <c r="I32" s="19">
        <v>45290</v>
      </c>
      <c r="J32" s="20">
        <v>82165644.939999998</v>
      </c>
      <c r="K32" s="18" t="s">
        <v>20</v>
      </c>
      <c r="L32" s="18" t="s">
        <v>51</v>
      </c>
      <c r="M32" s="22"/>
    </row>
    <row r="33" spans="2:13" ht="54" customHeight="1" outlineLevel="3">
      <c r="B33" s="1"/>
      <c r="C33" s="12"/>
      <c r="D33" s="16" t="s">
        <v>52</v>
      </c>
      <c r="E33" s="17" t="s">
        <v>26</v>
      </c>
      <c r="F33" s="18"/>
      <c r="G33" s="18" t="s">
        <v>50</v>
      </c>
      <c r="H33" s="18"/>
      <c r="I33" s="19">
        <v>45657</v>
      </c>
      <c r="J33" s="20">
        <v>82659539.530000001</v>
      </c>
      <c r="K33" s="18" t="s">
        <v>20</v>
      </c>
      <c r="L33" s="18" t="s">
        <v>53</v>
      </c>
      <c r="M33" s="28" t="s">
        <v>106</v>
      </c>
    </row>
    <row r="34" spans="2:13" outlineLevel="2">
      <c r="B34" s="1" t="e">
        <f>+#REF!+B35</f>
        <v>#REF!</v>
      </c>
      <c r="C34" s="12">
        <v>6</v>
      </c>
      <c r="D34" s="29" t="s">
        <v>54</v>
      </c>
      <c r="E34" s="29"/>
      <c r="F34" s="13"/>
      <c r="G34" s="13"/>
      <c r="H34" s="13"/>
      <c r="I34" s="14"/>
      <c r="J34" s="23"/>
      <c r="K34" s="13"/>
      <c r="L34" s="13"/>
      <c r="M34" s="15"/>
    </row>
    <row r="35" spans="2:13" outlineLevel="3">
      <c r="B35" s="1"/>
      <c r="C35" s="12"/>
      <c r="D35" s="16" t="s">
        <v>48</v>
      </c>
      <c r="E35" s="17" t="s">
        <v>49</v>
      </c>
      <c r="F35" s="18"/>
      <c r="G35" s="18" t="s">
        <v>55</v>
      </c>
      <c r="H35" s="18"/>
      <c r="I35" s="19" t="s">
        <v>19</v>
      </c>
      <c r="J35" s="20"/>
      <c r="K35" s="18" t="s">
        <v>20</v>
      </c>
      <c r="L35" s="18" t="s">
        <v>56</v>
      </c>
      <c r="M35" s="22"/>
    </row>
    <row r="36" spans="2:13" outlineLevel="2">
      <c r="B36" s="1">
        <f>+B37+B38+B39</f>
        <v>0</v>
      </c>
      <c r="C36" s="12">
        <v>7</v>
      </c>
      <c r="D36" s="29" t="s">
        <v>57</v>
      </c>
      <c r="E36" s="29"/>
      <c r="F36" s="13"/>
      <c r="G36" s="13"/>
      <c r="H36" s="13"/>
      <c r="I36" s="14"/>
      <c r="J36" s="23"/>
      <c r="K36" s="13"/>
      <c r="L36" s="13"/>
      <c r="M36" s="15"/>
    </row>
    <row r="37" spans="2:13" ht="24" outlineLevel="3">
      <c r="B37" s="1"/>
      <c r="C37" s="12"/>
      <c r="D37" s="16" t="s">
        <v>48</v>
      </c>
      <c r="E37" s="17" t="s">
        <v>17</v>
      </c>
      <c r="F37" s="18" t="s">
        <v>7</v>
      </c>
      <c r="G37" s="18" t="s">
        <v>58</v>
      </c>
      <c r="H37" s="18"/>
      <c r="I37" s="19" t="s">
        <v>19</v>
      </c>
      <c r="J37" s="20"/>
      <c r="K37" s="18" t="s">
        <v>20</v>
      </c>
      <c r="L37" s="18" t="s">
        <v>59</v>
      </c>
      <c r="M37" s="22"/>
    </row>
    <row r="38" spans="2:13" outlineLevel="3">
      <c r="B38" s="1"/>
      <c r="C38" s="12"/>
      <c r="D38" s="16" t="s">
        <v>52</v>
      </c>
      <c r="E38" s="17" t="s">
        <v>23</v>
      </c>
      <c r="F38" s="18"/>
      <c r="G38" s="18" t="s">
        <v>37</v>
      </c>
      <c r="H38" s="18"/>
      <c r="I38" s="19" t="s">
        <v>19</v>
      </c>
      <c r="J38" s="20"/>
      <c r="K38" s="18" t="s">
        <v>20</v>
      </c>
      <c r="L38" s="18" t="s">
        <v>59</v>
      </c>
      <c r="M38" s="22"/>
    </row>
    <row r="39" spans="2:13" outlineLevel="3">
      <c r="B39" s="1"/>
      <c r="C39" s="12"/>
      <c r="D39" s="16" t="s">
        <v>25</v>
      </c>
      <c r="E39" s="17" t="s">
        <v>26</v>
      </c>
      <c r="F39" s="18"/>
      <c r="G39" s="18" t="s">
        <v>40</v>
      </c>
      <c r="H39" s="18"/>
      <c r="I39" s="19" t="s">
        <v>19</v>
      </c>
      <c r="J39" s="20"/>
      <c r="K39" s="18" t="s">
        <v>20</v>
      </c>
      <c r="L39" s="18" t="s">
        <v>59</v>
      </c>
      <c r="M39" s="22"/>
    </row>
    <row r="40" spans="2:13" ht="12" customHeight="1" outlineLevel="1">
      <c r="B40" s="1" t="e">
        <f>+B41+B47+B52</f>
        <v>#REF!</v>
      </c>
      <c r="C40" s="30" t="s">
        <v>60</v>
      </c>
      <c r="D40" s="29"/>
      <c r="E40" s="29"/>
      <c r="F40" s="10"/>
      <c r="G40" s="10"/>
      <c r="H40" s="10"/>
      <c r="I40" s="10"/>
      <c r="J40" s="10"/>
      <c r="K40" s="10"/>
      <c r="L40" s="10"/>
      <c r="M40" s="11"/>
    </row>
    <row r="41" spans="2:13" outlineLevel="2">
      <c r="B41" s="1">
        <f>+B42+B43+B44+B45+B46</f>
        <v>0</v>
      </c>
      <c r="C41" s="12">
        <v>1</v>
      </c>
      <c r="D41" s="29" t="s">
        <v>18</v>
      </c>
      <c r="E41" s="29"/>
      <c r="F41" s="13"/>
      <c r="G41" s="14"/>
      <c r="H41" s="13"/>
      <c r="I41" s="14"/>
      <c r="J41" s="13"/>
      <c r="K41" s="13"/>
      <c r="L41" s="13"/>
      <c r="M41" s="15"/>
    </row>
    <row r="42" spans="2:13" ht="36" outlineLevel="3">
      <c r="B42" s="1"/>
      <c r="C42" s="24"/>
      <c r="D42" s="26" t="s">
        <v>16</v>
      </c>
      <c r="E42" s="17" t="s">
        <v>61</v>
      </c>
      <c r="F42" s="18"/>
      <c r="G42" s="18" t="s">
        <v>18</v>
      </c>
      <c r="H42" s="18"/>
      <c r="I42" s="19" t="s">
        <v>62</v>
      </c>
      <c r="J42" s="18"/>
      <c r="K42" s="18"/>
      <c r="L42" s="18" t="s">
        <v>63</v>
      </c>
      <c r="M42" s="22"/>
    </row>
    <row r="43" spans="2:13" ht="36" outlineLevel="3">
      <c r="B43" s="1"/>
      <c r="C43" s="24"/>
      <c r="D43" s="26" t="s">
        <v>22</v>
      </c>
      <c r="E43" s="17" t="s">
        <v>64</v>
      </c>
      <c r="F43" s="18"/>
      <c r="G43" s="18" t="s">
        <v>65</v>
      </c>
      <c r="H43" s="18"/>
      <c r="I43" s="19" t="s">
        <v>62</v>
      </c>
      <c r="J43" s="18"/>
      <c r="K43" s="18"/>
      <c r="L43" s="18" t="s">
        <v>63</v>
      </c>
      <c r="M43" s="22"/>
    </row>
    <row r="44" spans="2:13" ht="36" outlineLevel="3">
      <c r="B44" s="1"/>
      <c r="C44" s="24"/>
      <c r="D44" s="26" t="s">
        <v>25</v>
      </c>
      <c r="E44" s="17" t="s">
        <v>66</v>
      </c>
      <c r="F44" s="18"/>
      <c r="G44" s="18" t="s">
        <v>18</v>
      </c>
      <c r="H44" s="18"/>
      <c r="I44" s="19" t="s">
        <v>62</v>
      </c>
      <c r="J44" s="18"/>
      <c r="K44" s="18"/>
      <c r="L44" s="18" t="s">
        <v>63</v>
      </c>
      <c r="M44" s="22"/>
    </row>
    <row r="45" spans="2:13" ht="36" outlineLevel="3">
      <c r="B45" s="1"/>
      <c r="C45" s="24"/>
      <c r="D45" s="26" t="s">
        <v>45</v>
      </c>
      <c r="E45" s="17" t="s">
        <v>67</v>
      </c>
      <c r="F45" s="18"/>
      <c r="G45" s="18" t="s">
        <v>68</v>
      </c>
      <c r="H45" s="18"/>
      <c r="I45" s="19" t="s">
        <v>62</v>
      </c>
      <c r="J45" s="18"/>
      <c r="K45" s="18"/>
      <c r="L45" s="18" t="s">
        <v>63</v>
      </c>
      <c r="M45" s="22"/>
    </row>
    <row r="46" spans="2:13" ht="24" outlineLevel="3">
      <c r="B46" s="1"/>
      <c r="C46" s="24"/>
      <c r="D46" s="26" t="s">
        <v>69</v>
      </c>
      <c r="E46" s="17" t="s">
        <v>70</v>
      </c>
      <c r="F46" s="18"/>
      <c r="G46" s="18" t="s">
        <v>71</v>
      </c>
      <c r="H46" s="18"/>
      <c r="I46" s="19" t="s">
        <v>62</v>
      </c>
      <c r="J46" s="18"/>
      <c r="K46" s="18"/>
      <c r="L46" s="18" t="s">
        <v>63</v>
      </c>
      <c r="M46" s="22"/>
    </row>
    <row r="47" spans="2:13" ht="27.75" customHeight="1" outlineLevel="2">
      <c r="B47" s="1">
        <f>+B48+B49+B50+B51</f>
        <v>0</v>
      </c>
      <c r="C47" s="12">
        <v>2</v>
      </c>
      <c r="D47" s="29" t="s">
        <v>72</v>
      </c>
      <c r="E47" s="29"/>
      <c r="F47" s="13"/>
      <c r="G47" s="14"/>
      <c r="H47" s="13"/>
      <c r="I47" s="14"/>
      <c r="J47" s="13"/>
      <c r="K47" s="13"/>
      <c r="L47" s="13"/>
      <c r="M47" s="15"/>
    </row>
    <row r="48" spans="2:13" ht="36" outlineLevel="3">
      <c r="B48" s="1"/>
      <c r="C48" s="24"/>
      <c r="D48" s="26" t="s">
        <v>16</v>
      </c>
      <c r="E48" s="17" t="s">
        <v>73</v>
      </c>
      <c r="F48" s="18"/>
      <c r="G48" s="18" t="s">
        <v>74</v>
      </c>
      <c r="H48" s="18"/>
      <c r="I48" s="19" t="s">
        <v>62</v>
      </c>
      <c r="J48" s="18"/>
      <c r="K48" s="18"/>
      <c r="L48" s="18" t="s">
        <v>21</v>
      </c>
      <c r="M48" s="22"/>
    </row>
    <row r="49" spans="2:13" ht="36" outlineLevel="3">
      <c r="B49" s="1"/>
      <c r="C49" s="24"/>
      <c r="D49" s="26" t="s">
        <v>22</v>
      </c>
      <c r="E49" s="17" t="s">
        <v>75</v>
      </c>
      <c r="F49" s="18"/>
      <c r="G49" s="18" t="s">
        <v>74</v>
      </c>
      <c r="H49" s="18"/>
      <c r="I49" s="19" t="s">
        <v>62</v>
      </c>
      <c r="J49" s="18"/>
      <c r="K49" s="18"/>
      <c r="L49" s="18" t="s">
        <v>21</v>
      </c>
      <c r="M49" s="22"/>
    </row>
    <row r="50" spans="2:13" ht="36" outlineLevel="3">
      <c r="B50" s="1"/>
      <c r="C50" s="24"/>
      <c r="D50" s="26" t="s">
        <v>25</v>
      </c>
      <c r="E50" s="17" t="s">
        <v>76</v>
      </c>
      <c r="F50" s="18"/>
      <c r="G50" s="18" t="s">
        <v>74</v>
      </c>
      <c r="H50" s="18"/>
      <c r="I50" s="19" t="s">
        <v>62</v>
      </c>
      <c r="J50" s="18"/>
      <c r="K50" s="18"/>
      <c r="L50" s="18" t="s">
        <v>21</v>
      </c>
      <c r="M50" s="22"/>
    </row>
    <row r="51" spans="2:13" ht="36" outlineLevel="3">
      <c r="B51" s="1"/>
      <c r="C51" s="24"/>
      <c r="D51" s="26" t="s">
        <v>45</v>
      </c>
      <c r="E51" s="17" t="s">
        <v>77</v>
      </c>
      <c r="F51" s="18"/>
      <c r="G51" s="18" t="s">
        <v>78</v>
      </c>
      <c r="H51" s="18"/>
      <c r="I51" s="19" t="s">
        <v>62</v>
      </c>
      <c r="J51" s="18"/>
      <c r="K51" s="18"/>
      <c r="L51" s="18" t="s">
        <v>21</v>
      </c>
      <c r="M51" s="22"/>
    </row>
    <row r="52" spans="2:13" outlineLevel="2">
      <c r="B52" s="1" t="e">
        <f>+B53+B54+#REF!</f>
        <v>#REF!</v>
      </c>
      <c r="C52" s="12">
        <v>3</v>
      </c>
      <c r="D52" s="29" t="s">
        <v>79</v>
      </c>
      <c r="E52" s="29"/>
      <c r="F52" s="13"/>
      <c r="G52" s="14"/>
      <c r="H52" s="13"/>
      <c r="I52" s="14"/>
      <c r="J52" s="13"/>
      <c r="K52" s="13"/>
      <c r="L52" s="13"/>
      <c r="M52" s="15"/>
    </row>
    <row r="53" spans="2:13" outlineLevel="3">
      <c r="B53" s="1"/>
      <c r="C53" s="24"/>
      <c r="D53" s="26" t="s">
        <v>48</v>
      </c>
      <c r="E53" s="17" t="s">
        <v>80</v>
      </c>
      <c r="F53" s="18"/>
      <c r="G53" s="18" t="s">
        <v>81</v>
      </c>
      <c r="H53" s="18"/>
      <c r="I53" s="19"/>
      <c r="J53" s="20">
        <v>82659539.530000001</v>
      </c>
      <c r="K53" s="18"/>
      <c r="L53" s="18" t="s">
        <v>51</v>
      </c>
      <c r="M53" s="22"/>
    </row>
    <row r="54" spans="2:13" ht="24" outlineLevel="3">
      <c r="B54" s="1"/>
      <c r="C54" s="24"/>
      <c r="D54" s="26" t="s">
        <v>52</v>
      </c>
      <c r="E54" s="17" t="s">
        <v>82</v>
      </c>
      <c r="F54" s="18"/>
      <c r="G54" s="18" t="s">
        <v>81</v>
      </c>
      <c r="H54" s="18"/>
      <c r="I54" s="19"/>
      <c r="J54" s="20">
        <v>0</v>
      </c>
      <c r="K54" s="18"/>
      <c r="L54" s="18" t="s">
        <v>51</v>
      </c>
      <c r="M54" s="22"/>
    </row>
    <row r="55" spans="2:13" ht="12" customHeight="1">
      <c r="B55" s="1" t="e">
        <f>+B56+B63</f>
        <v>#REF!</v>
      </c>
      <c r="C55" s="31" t="s">
        <v>83</v>
      </c>
      <c r="D55" s="32"/>
      <c r="E55" s="32"/>
      <c r="F55" s="10"/>
      <c r="G55" s="10"/>
      <c r="H55" s="10"/>
      <c r="I55" s="10"/>
      <c r="J55" s="10"/>
      <c r="K55" s="10"/>
      <c r="L55" s="10"/>
      <c r="M55" s="11"/>
    </row>
    <row r="56" spans="2:13" ht="12" customHeight="1" outlineLevel="1">
      <c r="B56" s="1" t="e">
        <f>+B57+#REF!</f>
        <v>#REF!</v>
      </c>
      <c r="C56" s="30" t="s">
        <v>14</v>
      </c>
      <c r="D56" s="29"/>
      <c r="E56" s="29"/>
      <c r="F56" s="10"/>
      <c r="G56" s="10"/>
      <c r="H56" s="10"/>
      <c r="I56" s="10"/>
      <c r="J56" s="10"/>
      <c r="K56" s="10"/>
      <c r="L56" s="10"/>
      <c r="M56" s="11"/>
    </row>
    <row r="57" spans="2:13" outlineLevel="2">
      <c r="B57" s="1">
        <f>+B58+B59+B60+B61+B62</f>
        <v>0</v>
      </c>
      <c r="C57" s="12">
        <v>1</v>
      </c>
      <c r="D57" s="29" t="s">
        <v>84</v>
      </c>
      <c r="E57" s="29"/>
      <c r="F57" s="13"/>
      <c r="G57" s="14"/>
      <c r="H57" s="13"/>
      <c r="I57" s="14"/>
      <c r="J57" s="13"/>
      <c r="K57" s="13"/>
      <c r="L57" s="13"/>
      <c r="M57" s="15"/>
    </row>
    <row r="58" spans="2:13" outlineLevel="3">
      <c r="B58" s="1"/>
      <c r="C58" s="12"/>
      <c r="D58" s="16" t="s">
        <v>16</v>
      </c>
      <c r="E58" s="17" t="s">
        <v>85</v>
      </c>
      <c r="F58" s="18" t="s">
        <v>7</v>
      </c>
      <c r="G58" s="18" t="s">
        <v>86</v>
      </c>
      <c r="H58" s="18"/>
      <c r="I58" s="19"/>
      <c r="J58" s="20">
        <v>0</v>
      </c>
      <c r="K58" s="18" t="s">
        <v>20</v>
      </c>
      <c r="L58" s="18" t="s">
        <v>87</v>
      </c>
      <c r="M58" s="22"/>
    </row>
    <row r="59" spans="2:13" ht="24" outlineLevel="3">
      <c r="B59" s="1"/>
      <c r="C59" s="12"/>
      <c r="D59" s="16" t="s">
        <v>22</v>
      </c>
      <c r="E59" s="17" t="s">
        <v>88</v>
      </c>
      <c r="F59" s="18"/>
      <c r="G59" s="18" t="s">
        <v>89</v>
      </c>
      <c r="H59" s="18"/>
      <c r="I59" s="19"/>
      <c r="J59" s="20">
        <v>0</v>
      </c>
      <c r="K59" s="18" t="s">
        <v>20</v>
      </c>
      <c r="L59" s="18" t="s">
        <v>87</v>
      </c>
      <c r="M59" s="22"/>
    </row>
    <row r="60" spans="2:13" ht="24" outlineLevel="3">
      <c r="B60" s="1"/>
      <c r="C60" s="12"/>
      <c r="D60" s="16" t="s">
        <v>25</v>
      </c>
      <c r="E60" s="17" t="s">
        <v>90</v>
      </c>
      <c r="F60" s="18"/>
      <c r="G60" s="18" t="s">
        <v>89</v>
      </c>
      <c r="H60" s="18"/>
      <c r="I60" s="19"/>
      <c r="J60" s="20">
        <v>0</v>
      </c>
      <c r="K60" s="18" t="s">
        <v>20</v>
      </c>
      <c r="L60" s="18" t="s">
        <v>87</v>
      </c>
      <c r="M60" s="22"/>
    </row>
    <row r="61" spans="2:13" ht="24" outlineLevel="3">
      <c r="B61" s="1"/>
      <c r="C61" s="12"/>
      <c r="D61" s="16" t="s">
        <v>45</v>
      </c>
      <c r="E61" s="17" t="s">
        <v>91</v>
      </c>
      <c r="F61" s="18"/>
      <c r="G61" s="18" t="s">
        <v>89</v>
      </c>
      <c r="H61" s="18"/>
      <c r="I61" s="19"/>
      <c r="J61" s="20">
        <v>0</v>
      </c>
      <c r="K61" s="18" t="s">
        <v>20</v>
      </c>
      <c r="L61" s="18" t="s">
        <v>87</v>
      </c>
      <c r="M61" s="22"/>
    </row>
    <row r="62" spans="2:13" ht="24" outlineLevel="3">
      <c r="B62" s="1"/>
      <c r="C62" s="12"/>
      <c r="D62" s="16" t="s">
        <v>69</v>
      </c>
      <c r="E62" s="17" t="s">
        <v>92</v>
      </c>
      <c r="F62" s="18" t="s">
        <v>7</v>
      </c>
      <c r="G62" s="18"/>
      <c r="H62" s="18"/>
      <c r="I62" s="19"/>
      <c r="J62" s="20">
        <v>0</v>
      </c>
      <c r="K62" s="18" t="s">
        <v>20</v>
      </c>
      <c r="L62" s="18" t="s">
        <v>93</v>
      </c>
      <c r="M62" s="22"/>
    </row>
    <row r="63" spans="2:13" ht="12" customHeight="1" outlineLevel="1">
      <c r="B63" s="1">
        <f>+B64+B65+B66</f>
        <v>0</v>
      </c>
      <c r="C63" s="30" t="s">
        <v>60</v>
      </c>
      <c r="D63" s="29"/>
      <c r="E63" s="29"/>
      <c r="F63" s="10"/>
      <c r="G63" s="10"/>
      <c r="H63" s="10"/>
      <c r="I63" s="10"/>
      <c r="J63" s="10"/>
      <c r="K63" s="10"/>
      <c r="L63" s="10"/>
      <c r="M63" s="11"/>
    </row>
    <row r="64" spans="2:13" ht="36" outlineLevel="2">
      <c r="B64" s="1"/>
      <c r="C64" s="12">
        <v>1</v>
      </c>
      <c r="D64" s="29" t="s">
        <v>94</v>
      </c>
      <c r="E64" s="29"/>
      <c r="F64" s="18"/>
      <c r="G64" s="18" t="s">
        <v>95</v>
      </c>
      <c r="H64" s="18"/>
      <c r="I64" s="19" t="s">
        <v>62</v>
      </c>
      <c r="J64" s="18"/>
      <c r="K64" s="18"/>
      <c r="L64" s="18" t="s">
        <v>96</v>
      </c>
      <c r="M64" s="22"/>
    </row>
    <row r="65" spans="2:13" ht="36" outlineLevel="2">
      <c r="B65" s="1"/>
      <c r="C65" s="12">
        <v>2</v>
      </c>
      <c r="D65" s="29" t="s">
        <v>97</v>
      </c>
      <c r="E65" s="29"/>
      <c r="F65" s="18"/>
      <c r="G65" s="18" t="s">
        <v>95</v>
      </c>
      <c r="H65" s="18"/>
      <c r="I65" s="19" t="s">
        <v>62</v>
      </c>
      <c r="J65" s="18"/>
      <c r="K65" s="18"/>
      <c r="L65" s="18" t="s">
        <v>96</v>
      </c>
      <c r="M65" s="22"/>
    </row>
    <row r="66" spans="2:13" ht="36" outlineLevel="2">
      <c r="B66" s="1"/>
      <c r="C66" s="12">
        <v>3</v>
      </c>
      <c r="D66" s="29" t="s">
        <v>98</v>
      </c>
      <c r="E66" s="29"/>
      <c r="F66" s="18"/>
      <c r="G66" s="18" t="s">
        <v>95</v>
      </c>
      <c r="H66" s="18"/>
      <c r="I66" s="19" t="s">
        <v>62</v>
      </c>
      <c r="J66" s="18"/>
      <c r="K66" s="18"/>
      <c r="L66" s="18" t="s">
        <v>99</v>
      </c>
      <c r="M66" s="22"/>
    </row>
    <row r="67" spans="2:13" ht="12" customHeight="1">
      <c r="B67" s="1" t="e">
        <f>+B68+#REF!</f>
        <v>#REF!</v>
      </c>
      <c r="C67" s="31" t="s">
        <v>100</v>
      </c>
      <c r="D67" s="32"/>
      <c r="E67" s="32"/>
      <c r="F67" s="10"/>
      <c r="G67" s="10"/>
      <c r="H67" s="10"/>
      <c r="I67" s="10"/>
      <c r="J67" s="10"/>
      <c r="K67" s="10"/>
      <c r="L67" s="10"/>
      <c r="M67" s="11"/>
    </row>
    <row r="68" spans="2:13" ht="14.45" customHeight="1" outlineLevel="1">
      <c r="B68" s="1" t="e">
        <f>+B69+#REF!</f>
        <v>#REF!</v>
      </c>
      <c r="C68" s="30" t="s">
        <v>14</v>
      </c>
      <c r="D68" s="29"/>
      <c r="E68" s="29"/>
      <c r="F68" s="10"/>
      <c r="G68" s="10"/>
      <c r="H68" s="10"/>
      <c r="I68" s="10"/>
      <c r="J68" s="10"/>
      <c r="K68" s="10"/>
      <c r="L68" s="10"/>
      <c r="M68" s="11"/>
    </row>
    <row r="69" spans="2:13" outlineLevel="2">
      <c r="B69" s="1">
        <f>+B70+B71</f>
        <v>0</v>
      </c>
      <c r="C69" s="12">
        <v>1</v>
      </c>
      <c r="D69" s="29" t="s">
        <v>101</v>
      </c>
      <c r="E69" s="29"/>
      <c r="F69" s="13"/>
      <c r="G69" s="14"/>
      <c r="H69" s="13"/>
      <c r="I69" s="14"/>
      <c r="J69" s="13"/>
      <c r="K69" s="13"/>
      <c r="L69" s="13"/>
      <c r="M69" s="15"/>
    </row>
    <row r="70" spans="2:13" outlineLevel="3">
      <c r="B70" s="1"/>
      <c r="C70" s="12"/>
      <c r="D70" s="16" t="s">
        <v>16</v>
      </c>
      <c r="E70" s="17" t="s">
        <v>102</v>
      </c>
      <c r="F70" s="18" t="s">
        <v>7</v>
      </c>
      <c r="G70" s="18"/>
      <c r="H70" s="18"/>
      <c r="I70" s="19" t="s">
        <v>62</v>
      </c>
      <c r="J70" s="20">
        <v>0</v>
      </c>
      <c r="K70" s="18" t="s">
        <v>20</v>
      </c>
      <c r="L70" s="18" t="s">
        <v>103</v>
      </c>
      <c r="M70" s="22"/>
    </row>
    <row r="71" spans="2:13" outlineLevel="3">
      <c r="B71" s="1"/>
      <c r="C71" s="12"/>
      <c r="D71" s="16" t="s">
        <v>22</v>
      </c>
      <c r="E71" s="17" t="s">
        <v>104</v>
      </c>
      <c r="F71" s="18" t="s">
        <v>30</v>
      </c>
      <c r="G71" s="18"/>
      <c r="H71" s="18"/>
      <c r="I71" s="19" t="s">
        <v>62</v>
      </c>
      <c r="J71" s="20">
        <v>0</v>
      </c>
      <c r="K71" s="18" t="s">
        <v>20</v>
      </c>
      <c r="L71" s="18" t="s">
        <v>103</v>
      </c>
      <c r="M71" s="22"/>
    </row>
    <row r="72" spans="2:13">
      <c r="B72" s="1"/>
      <c r="C72" s="2"/>
      <c r="D72" s="2"/>
      <c r="E72" s="2"/>
      <c r="F72" s="27"/>
      <c r="G72" s="2"/>
      <c r="H72" s="2"/>
      <c r="I72" s="2"/>
      <c r="J72" s="2"/>
      <c r="K72" s="2"/>
      <c r="L72" s="2"/>
      <c r="M72" s="2"/>
    </row>
    <row r="73" spans="2:13">
      <c r="B73" s="1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</sheetData>
  <mergeCells count="35">
    <mergeCell ref="D16:E16"/>
    <mergeCell ref="C2:M2"/>
    <mergeCell ref="C3:M3"/>
    <mergeCell ref="C4:M4"/>
    <mergeCell ref="C5:M5"/>
    <mergeCell ref="C6:M6"/>
    <mergeCell ref="C7:E9"/>
    <mergeCell ref="F7:I7"/>
    <mergeCell ref="J7:K7"/>
    <mergeCell ref="L7:L9"/>
    <mergeCell ref="M7:M9"/>
    <mergeCell ref="F8:G8"/>
    <mergeCell ref="H8:I8"/>
    <mergeCell ref="C10:E10"/>
    <mergeCell ref="C11:E11"/>
    <mergeCell ref="D12:E12"/>
    <mergeCell ref="D57:E57"/>
    <mergeCell ref="D20:E20"/>
    <mergeCell ref="D24:E24"/>
    <mergeCell ref="D31:E31"/>
    <mergeCell ref="D34:E34"/>
    <mergeCell ref="D36:E36"/>
    <mergeCell ref="C40:E40"/>
    <mergeCell ref="D41:E41"/>
    <mergeCell ref="D47:E47"/>
    <mergeCell ref="D52:E52"/>
    <mergeCell ref="C55:E55"/>
    <mergeCell ref="C56:E56"/>
    <mergeCell ref="D69:E69"/>
    <mergeCell ref="C63:E63"/>
    <mergeCell ref="D64:E64"/>
    <mergeCell ref="D65:E65"/>
    <mergeCell ref="D66:E66"/>
    <mergeCell ref="C67:E67"/>
    <mergeCell ref="C68:E68"/>
  </mergeCells>
  <pageMargins left="0.15748031496062992" right="0.39" top="0.27559055118110237" bottom="0.31496062992125984" header="0.31496062992125984" footer="0.31496062992125984"/>
  <pageSetup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Talina López</dc:creator>
  <cp:lastModifiedBy>ADVOAUX7</cp:lastModifiedBy>
  <cp:lastPrinted>2025-01-28T22:47:15Z</cp:lastPrinted>
  <dcterms:created xsi:type="dcterms:W3CDTF">2025-01-28T01:38:54Z</dcterms:created>
  <dcterms:modified xsi:type="dcterms:W3CDTF">2025-01-29T00:49:53Z</dcterms:modified>
</cp:coreProperties>
</file>